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ZNSVR19\Users\Jackie\LDATA\JB\AREA\Treasurer\"/>
    </mc:Choice>
  </mc:AlternateContent>
  <xr:revisionPtr revIDLastSave="0" documentId="8_{4B070B5F-9CEC-45E6-90D5-B79D293E0CCF}" xr6:coauthVersionLast="47" xr6:coauthVersionMax="47" xr10:uidLastSave="{00000000-0000-0000-0000-000000000000}"/>
  <bookViews>
    <workbookView xWindow="-120" yWindow="-120" windowWidth="29040" windowHeight="15840" activeTab="4" xr2:uid="{6479663E-D269-4EC6-9812-711EF4A3C067}"/>
  </bookViews>
  <sheets>
    <sheet name="January 2022" sheetId="1" r:id="rId1"/>
    <sheet name="February 2022" sheetId="2" r:id="rId2"/>
    <sheet name="March 2022" sheetId="3" r:id="rId3"/>
    <sheet name="April 2022" sheetId="4" r:id="rId4"/>
    <sheet name="May 2022" sheetId="5" r:id="rId5"/>
    <sheet name="June 2022" sheetId="6" r:id="rId6"/>
    <sheet name="July 2022" sheetId="7" r:id="rId7"/>
    <sheet name="August 2022" sheetId="15" r:id="rId8"/>
    <sheet name=" " sheetId="18" r:id="rId9"/>
    <sheet name="September 2022" sheetId="9" r:id="rId10"/>
    <sheet name="October 2022" sheetId="10" r:id="rId11"/>
    <sheet name="Sheet1" sheetId="17" r:id="rId12"/>
    <sheet name="November 2022" sheetId="12" r:id="rId13"/>
    <sheet name="December 2022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4" l="1"/>
  <c r="C47" i="12"/>
  <c r="C10" i="9"/>
  <c r="C48" i="9" s="1"/>
  <c r="C45" i="15"/>
  <c r="C10" i="15"/>
  <c r="C46" i="15" l="1"/>
  <c r="C11" i="6"/>
  <c r="C46" i="5"/>
  <c r="C11" i="5"/>
  <c r="C46" i="2"/>
  <c r="C47" i="5" l="1"/>
  <c r="C11" i="14"/>
  <c r="C50" i="14" s="1"/>
  <c r="C10" i="12" l="1"/>
  <c r="C48" i="12" s="1"/>
  <c r="C47" i="10" l="1"/>
  <c r="B11" i="10"/>
  <c r="C11" i="10" s="1"/>
  <c r="C48" i="10" s="1"/>
  <c r="C47" i="7" l="1"/>
  <c r="B10" i="7"/>
  <c r="C10" i="7" l="1"/>
  <c r="C48" i="7" s="1"/>
  <c r="C47" i="6" l="1"/>
  <c r="C48" i="6" s="1"/>
  <c r="C46" i="4" l="1"/>
  <c r="C11" i="4"/>
  <c r="C48" i="4" l="1"/>
  <c r="C47" i="3"/>
  <c r="C10" i="3"/>
  <c r="C11" i="2" l="1"/>
  <c r="C48" i="2" l="1"/>
  <c r="C45" i="1"/>
  <c r="C48" i="3" l="1"/>
  <c r="C47" i="1"/>
</calcChain>
</file>

<file path=xl/sharedStrings.xml><?xml version="1.0" encoding="utf-8"?>
<sst xmlns="http://schemas.openxmlformats.org/spreadsheetml/2006/main" count="799" uniqueCount="91">
  <si>
    <t>INCOME</t>
  </si>
  <si>
    <t>Group/District Contributions</t>
  </si>
  <si>
    <t>Quick Reference Guides</t>
  </si>
  <si>
    <t>Miscellaneous Income</t>
  </si>
  <si>
    <t>Returned Seed Money</t>
  </si>
  <si>
    <t>Unexpected Return</t>
  </si>
  <si>
    <t>TOTAL INCOME</t>
  </si>
  <si>
    <t>+</t>
  </si>
  <si>
    <t>EXPENSES</t>
  </si>
  <si>
    <t>AA Events Coordinator</t>
  </si>
  <si>
    <t>AAPP</t>
  </si>
  <si>
    <t>Alateen Co-ordinator</t>
  </si>
  <si>
    <t>Alternate Delegate</t>
  </si>
  <si>
    <t>Answering Service</t>
  </si>
  <si>
    <t>Archives</t>
  </si>
  <si>
    <t>Area Meeting</t>
  </si>
  <si>
    <t>Board of Directors</t>
  </si>
  <si>
    <r>
      <rPr>
        <sz val="10"/>
        <rFont val="Arial"/>
        <family val="2"/>
      </rPr>
      <t xml:space="preserve">BOD: </t>
    </r>
    <r>
      <rPr>
        <b/>
        <sz val="10"/>
        <rFont val="Arial"/>
        <family val="2"/>
      </rPr>
      <t>Office Staff/LDC &amp; Storage Facility</t>
    </r>
  </si>
  <si>
    <t>Chairman</t>
  </si>
  <si>
    <t>Delegate</t>
  </si>
  <si>
    <t>Equalized Expenses</t>
  </si>
  <si>
    <t>Ex Efficio</t>
  </si>
  <si>
    <t>Equipement Purchase/Repair</t>
  </si>
  <si>
    <t>Group Records</t>
  </si>
  <si>
    <t>Insurance &amp; Bonding</t>
  </si>
  <si>
    <t>Literature &amp; Forum (Expenses)</t>
  </si>
  <si>
    <t>Mileage (.30/mile)</t>
  </si>
  <si>
    <t>Miscellanous</t>
  </si>
  <si>
    <t>N.Eastern Regional Delegates (NERD)</t>
  </si>
  <si>
    <t>Operating Expenses(background checks)</t>
  </si>
  <si>
    <t>Public Outreach</t>
  </si>
  <si>
    <t>Secretary</t>
  </si>
  <si>
    <t>Spanish Liason</t>
  </si>
  <si>
    <t>Treasurer</t>
  </si>
  <si>
    <t>Webmaster</t>
  </si>
  <si>
    <t>Seed Money</t>
  </si>
  <si>
    <t xml:space="preserve">Delegate's Assembly </t>
  </si>
  <si>
    <t xml:space="preserve">November Assembly </t>
  </si>
  <si>
    <t xml:space="preserve">Convention </t>
  </si>
  <si>
    <t>Workshop</t>
  </si>
  <si>
    <t>CAWW</t>
  </si>
  <si>
    <t>TOTAL EXPENSES</t>
  </si>
  <si>
    <t>-</t>
  </si>
  <si>
    <t>Thought &amp; Task Force</t>
  </si>
  <si>
    <t>WSO Donation-Spring Assembly</t>
  </si>
  <si>
    <t>Thought and Task Force</t>
  </si>
  <si>
    <t>BOD: Office Staff/LDC &amp; Storage Facility</t>
  </si>
  <si>
    <t xml:space="preserve"> </t>
  </si>
  <si>
    <t>Ex-Officio</t>
  </si>
  <si>
    <t>Miscellaneous Income-Ret.of Bank Charge</t>
  </si>
  <si>
    <t>Misc. Income-Ret.of AmiasTraining Venue Deposit</t>
  </si>
  <si>
    <t>TREASURER'S REPORT ENDING  June 30,2021</t>
  </si>
  <si>
    <t>Note for me- $611.82-2020 ret. Eventbrite=contrib per Nick</t>
  </si>
  <si>
    <t>$335=conv. 2021 member contribut</t>
  </si>
  <si>
    <t>$5,000 is 2021 conv seed money return</t>
  </si>
  <si>
    <t>TREASURER'S REPORT ENDING  January 31, 2022</t>
  </si>
  <si>
    <t>Starting balance January  1, 2022</t>
  </si>
  <si>
    <t>Ending Balance as of January 31, 2022</t>
  </si>
  <si>
    <t>TREASURER'S REPORT ENDING  February 28, 2022</t>
  </si>
  <si>
    <t>Starting balance February  1, 2022</t>
  </si>
  <si>
    <t>Ending Balance as of February 28, 2022</t>
  </si>
  <si>
    <t>TREASURER'S REPORT ENDING  March  31, 2022</t>
  </si>
  <si>
    <t>Starting balance March  1, 2022</t>
  </si>
  <si>
    <t>Ending Balance as of March 31, 2022</t>
  </si>
  <si>
    <t>TREASURER'S REPORT ENDING  April 30, 2022</t>
  </si>
  <si>
    <t>Starting balance April 1, 2022</t>
  </si>
  <si>
    <t>Ending Balance as of April 30, 2022</t>
  </si>
  <si>
    <t>TREASURER'S REPORT ENDING  May 31, 2022</t>
  </si>
  <si>
    <t>Starting balance May  1, 2022</t>
  </si>
  <si>
    <t>Ending Balance as of May 31,2022</t>
  </si>
  <si>
    <t>Starting balance June  1, 2022</t>
  </si>
  <si>
    <t>Ending Balance as of June 30, 2022</t>
  </si>
  <si>
    <t>TREASURER'S REPORT ENDING  July  31, 2022</t>
  </si>
  <si>
    <t>Starting balance July 1, 2022</t>
  </si>
  <si>
    <t>Ending Balance as of July 31, 2022</t>
  </si>
  <si>
    <t>TREASURER'S REPORT ENDING  August 31, 2022</t>
  </si>
  <si>
    <t>Starting balance August 1, 2022</t>
  </si>
  <si>
    <t>Ending Balance as of August 31, 2022</t>
  </si>
  <si>
    <t>TREASURER'S REPORT ENDING Sept. 30, 2022</t>
  </si>
  <si>
    <t>Starting balance September 1, 2022</t>
  </si>
  <si>
    <t>Ending Balance as of September 30, 2022</t>
  </si>
  <si>
    <t>TREASURER'S REPORT ENDING  October 31,2022</t>
  </si>
  <si>
    <t>Starting balance October 1,2022</t>
  </si>
  <si>
    <t>Ending Balance as of October 31, 2022</t>
  </si>
  <si>
    <t>TREASURER'S REPORT ENDING  Nov. 30,2022</t>
  </si>
  <si>
    <t>Starting balance November 1,2022</t>
  </si>
  <si>
    <t>Ending Balance as of November 30, 2022</t>
  </si>
  <si>
    <t>TREASURER'S REPORT ENDING DECEMBER 31,  2022</t>
  </si>
  <si>
    <t>Starting balance December 1, 2022</t>
  </si>
  <si>
    <t>Ending Balance as of December 31, 2022</t>
  </si>
  <si>
    <t>Dep. Tech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</si>
</sst>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/>
    <xf numFmtId="14" fontId="1" fillId="0" borderId="0" xfId="1" applyNumberFormat="1"/>
    <xf numFmtId="4" fontId="2" fillId="0" borderId="0" xfId="1" applyNumberFormat="1" applyFont="1" applyAlignment="1">
      <alignment horizontal="center"/>
    </xf>
    <xf numFmtId="43" fontId="1" fillId="0" borderId="0" xfId="1" applyNumberFormat="1"/>
    <xf numFmtId="0" fontId="4" fillId="0" borderId="1" xfId="1" applyFont="1" applyBorder="1"/>
    <xf numFmtId="8" fontId="4" fillId="0" borderId="2" xfId="1" applyNumberFormat="1" applyFont="1" applyBorder="1"/>
    <xf numFmtId="0" fontId="4" fillId="0" borderId="0" xfId="1" applyFont="1" applyAlignment="1">
      <alignment horizontal="center"/>
    </xf>
    <xf numFmtId="0" fontId="2" fillId="0" borderId="3" xfId="1" applyFont="1" applyBorder="1"/>
    <xf numFmtId="43" fontId="5" fillId="0" borderId="3" xfId="1" applyNumberFormat="1" applyFont="1" applyBorder="1"/>
    <xf numFmtId="0" fontId="4" fillId="0" borderId="3" xfId="1" applyFont="1" applyBorder="1" applyAlignment="1">
      <alignment horizontal="right"/>
    </xf>
    <xf numFmtId="43" fontId="5" fillId="0" borderId="3" xfId="1" applyNumberFormat="1" applyFont="1" applyBorder="1" applyAlignment="1">
      <alignment horizontal="right"/>
    </xf>
    <xf numFmtId="44" fontId="6" fillId="0" borderId="2" xfId="1" applyNumberFormat="1" applyFont="1" applyBorder="1" applyAlignment="1">
      <alignment horizontal="center"/>
    </xf>
    <xf numFmtId="43" fontId="2" fillId="0" borderId="0" xfId="1" applyNumberFormat="1" applyFont="1" applyAlignment="1">
      <alignment horizontal="center"/>
    </xf>
    <xf numFmtId="43" fontId="1" fillId="0" borderId="3" xfId="1" applyNumberFormat="1" applyBorder="1"/>
    <xf numFmtId="0" fontId="4" fillId="0" borderId="3" xfId="1" applyFont="1" applyBorder="1"/>
    <xf numFmtId="0" fontId="4" fillId="0" borderId="0" xfId="1" applyFont="1"/>
    <xf numFmtId="0" fontId="3" fillId="0" borderId="3" xfId="1" applyFont="1" applyBorder="1" applyAlignment="1">
      <alignment horizontal="right"/>
    </xf>
    <xf numFmtId="44" fontId="6" fillId="0" borderId="3" xfId="1" applyNumberFormat="1" applyFont="1" applyBorder="1" applyAlignment="1">
      <alignment horizontal="center"/>
    </xf>
    <xf numFmtId="8" fontId="3" fillId="0" borderId="4" xfId="1" applyNumberFormat="1" applyFont="1" applyBorder="1"/>
    <xf numFmtId="17" fontId="1" fillId="0" borderId="0" xfId="1" applyNumberFormat="1"/>
    <xf numFmtId="164" fontId="8" fillId="0" borderId="0" xfId="1" applyNumberFormat="1" applyFont="1"/>
    <xf numFmtId="4" fontId="4" fillId="0" borderId="0" xfId="1" applyNumberFormat="1" applyFont="1" applyAlignment="1">
      <alignment horizontal="center"/>
    </xf>
    <xf numFmtId="44" fontId="3" fillId="0" borderId="3" xfId="1" applyNumberFormat="1" applyFont="1" applyBorder="1" applyAlignment="1">
      <alignment horizontal="right"/>
    </xf>
    <xf numFmtId="43" fontId="9" fillId="0" borderId="3" xfId="1" applyNumberFormat="1" applyFont="1" applyBorder="1" applyAlignment="1">
      <alignment horizontal="right"/>
    </xf>
    <xf numFmtId="15" fontId="0" fillId="0" borderId="0" xfId="0" applyNumberFormat="1"/>
    <xf numFmtId="44" fontId="4" fillId="0" borderId="3" xfId="1" applyNumberFormat="1" applyFont="1" applyBorder="1" applyAlignment="1">
      <alignment horizontal="center"/>
    </xf>
    <xf numFmtId="43" fontId="10" fillId="0" borderId="0" xfId="1" applyNumberFormat="1" applyFont="1"/>
    <xf numFmtId="164" fontId="3" fillId="0" borderId="4" xfId="1" applyNumberFormat="1" applyFont="1" applyBorder="1"/>
    <xf numFmtId="4" fontId="2" fillId="0" borderId="0" xfId="1" applyNumberFormat="1" applyFont="1" applyAlignment="1">
      <alignment horizontal="right"/>
    </xf>
    <xf numFmtId="43" fontId="1" fillId="0" borderId="0" xfId="1" quotePrefix="1" applyNumberFormat="1"/>
    <xf numFmtId="17" fontId="0" fillId="0" borderId="0" xfId="0" applyNumberFormat="1"/>
    <xf numFmtId="0" fontId="2" fillId="0" borderId="3" xfId="1" quotePrefix="1" applyFont="1" applyBorder="1"/>
    <xf numFmtId="43" fontId="6" fillId="0" borderId="2" xfId="1" applyNumberFormat="1" applyFont="1" applyBorder="1" applyAlignment="1">
      <alignment horizontal="center"/>
    </xf>
    <xf numFmtId="0" fontId="7" fillId="0" borderId="0" xfId="0" applyFont="1"/>
    <xf numFmtId="8" fontId="11" fillId="0" borderId="0" xfId="0" applyNumberFormat="1" applyFont="1"/>
  </cellXfs>
  <cellStyles count="2">
    <cellStyle name="Normal" xfId="0" builtinId="0"/>
    <cellStyle name="Normal 4" xfId="1" xr:uid="{5615A955-D1A4-4140-8768-45801A799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BE6C-7F02-467F-B5D2-55FB5976C953}">
  <dimension ref="A1:P48"/>
  <sheetViews>
    <sheetView topLeftCell="A35" workbookViewId="0">
      <selection activeCell="C47" sqref="C47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4" t="s">
        <v>55</v>
      </c>
      <c r="B1" s="2"/>
      <c r="C1" s="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.75" thickBot="1" x14ac:dyDescent="0.3">
      <c r="A3" s="8" t="s">
        <v>56</v>
      </c>
      <c r="B3" s="6"/>
      <c r="C3" s="9">
        <v>35413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10" t="s">
        <v>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1" t="s">
        <v>1</v>
      </c>
      <c r="B5" s="12">
        <v>1944.26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3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4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5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x14ac:dyDescent="0.35">
      <c r="A10" s="13" t="s">
        <v>6</v>
      </c>
      <c r="B10" s="14" t="s">
        <v>7</v>
      </c>
      <c r="C10" s="15">
        <v>1944.26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"/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>
        <v>15.94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>
        <v>46.95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 t="s">
        <v>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8" t="s">
        <v>17</v>
      </c>
      <c r="B21" s="17">
        <v>3000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idden="1" x14ac:dyDescent="0.25">
      <c r="A25" s="11" t="s">
        <v>21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23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24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25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26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27</v>
      </c>
      <c r="B31" s="17">
        <v>13.12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28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29</v>
      </c>
      <c r="B33" s="17">
        <v>191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30</v>
      </c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31</v>
      </c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idden="1" x14ac:dyDescent="0.25">
      <c r="A36" s="11" t="s">
        <v>32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33</v>
      </c>
      <c r="B37" s="17">
        <v>146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34</v>
      </c>
      <c r="B38" s="1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9" t="s">
        <v>35</v>
      </c>
      <c r="B39" s="1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11" t="s">
        <v>36</v>
      </c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1" t="s">
        <v>37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38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39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40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6.5" x14ac:dyDescent="0.35">
      <c r="A45" s="13" t="s">
        <v>41</v>
      </c>
      <c r="B45" s="20" t="s">
        <v>42</v>
      </c>
      <c r="C45" s="21">
        <f>SUM(B13:B44)</f>
        <v>3413.0099999999998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thickBot="1" x14ac:dyDescent="0.3">
      <c r="A47" s="19" t="s">
        <v>57</v>
      </c>
      <c r="B47" s="4"/>
      <c r="C47" s="22">
        <f>SUM(C3+C10-C45)</f>
        <v>33944.25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Top="1" x14ac:dyDescent="0.25"/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AF35-861E-4CBD-8265-AD1777FE622F}">
  <dimension ref="A1:P48"/>
  <sheetViews>
    <sheetView topLeftCell="A27" workbookViewId="0">
      <selection activeCell="A49" sqref="A49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9" t="s">
        <v>78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47</v>
      </c>
      <c r="B2" s="2" t="s">
        <v>47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 x14ac:dyDescent="0.3">
      <c r="A3" s="8" t="s">
        <v>79</v>
      </c>
      <c r="B3" s="6"/>
      <c r="C3" s="9" t="s">
        <v>47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10" t="s">
        <v>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1" t="s">
        <v>1</v>
      </c>
      <c r="B5" s="12" t="s">
        <v>47</v>
      </c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3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4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5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x14ac:dyDescent="0.35">
      <c r="A10" s="13" t="s">
        <v>6</v>
      </c>
      <c r="B10" s="27" t="s">
        <v>47</v>
      </c>
      <c r="C10" s="15">
        <f>SUM(B5:B9)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"/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 t="s">
        <v>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2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 t="s">
        <v>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8" t="s">
        <v>17</v>
      </c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idden="1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 t="s">
        <v>47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23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24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25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26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27</v>
      </c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28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29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30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idden="1" x14ac:dyDescent="0.25">
      <c r="A35" s="11" t="s">
        <v>31</v>
      </c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45</v>
      </c>
      <c r="B38" s="1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 t="s">
        <v>47</v>
      </c>
      <c r="C43" s="2" t="s">
        <v>47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 t="s">
        <v>47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11" t="s">
        <v>40</v>
      </c>
      <c r="B46" s="20" t="s">
        <v>47</v>
      </c>
      <c r="C46" s="29" t="s">
        <v>47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13" t="s">
        <v>41</v>
      </c>
      <c r="B47" s="25" t="s">
        <v>47</v>
      </c>
      <c r="C47" s="24" t="s">
        <v>47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37" t="s">
        <v>80</v>
      </c>
      <c r="C48" s="38" t="e">
        <f>SUM(C3+C10-C47)</f>
        <v>#VALUE!</v>
      </c>
    </row>
  </sheetData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AEBC-EE57-4322-B3F5-921B7DD05501}">
  <dimension ref="A1:P49"/>
  <sheetViews>
    <sheetView topLeftCell="A27" workbookViewId="0">
      <selection activeCell="A49" sqref="A49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81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82</v>
      </c>
      <c r="B4" s="6"/>
      <c r="C4" s="22" t="s">
        <v>47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 t="s">
        <v>0</v>
      </c>
      <c r="B5" s="6"/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 t="s">
        <v>47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3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27">
        <f>SUM(B6:B10)</f>
        <v>0</v>
      </c>
      <c r="C11" s="15">
        <f>SUM(B11)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2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 t="s">
        <v>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46</v>
      </c>
      <c r="B21" s="17" t="s">
        <v>47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idden="1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 t="s">
        <v>47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 t="s">
        <v>47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23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24</v>
      </c>
      <c r="B28" s="17" t="s">
        <v>47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25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26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27</v>
      </c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28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29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30</v>
      </c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idden="1" x14ac:dyDescent="0.25">
      <c r="A35" s="11" t="s">
        <v>31</v>
      </c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45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 t="s">
        <v>47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 t="s">
        <v>47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1" t="s">
        <v>40</v>
      </c>
      <c r="B46" s="20" t="s">
        <v>42</v>
      </c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7.25" x14ac:dyDescent="0.4">
      <c r="A47" s="13" t="s">
        <v>41</v>
      </c>
      <c r="B47" s="6"/>
      <c r="C47" s="30">
        <f>SUM(B13:B46)</f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83</v>
      </c>
      <c r="C48" s="22" t="e">
        <f>SUM(C4+C11-C47)</f>
        <v>#VALUE!</v>
      </c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BEDE-E383-4CDE-883E-19D72E73885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24FB-76FF-4E08-BD26-C94CE92D8958}">
  <dimension ref="A1:P49"/>
  <sheetViews>
    <sheetView topLeftCell="A27" workbookViewId="0">
      <selection activeCell="A49" sqref="A49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84</v>
      </c>
      <c r="B2" s="2" t="s">
        <v>47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 x14ac:dyDescent="0.3">
      <c r="A3" s="8" t="s">
        <v>85</v>
      </c>
      <c r="B3" s="6"/>
      <c r="C3" s="31" t="s">
        <v>47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10" t="s">
        <v>0</v>
      </c>
      <c r="B4" s="6"/>
      <c r="C4" s="7" t="s">
        <v>47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1" t="s">
        <v>1</v>
      </c>
      <c r="B5" s="12" t="s">
        <v>47</v>
      </c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3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4</v>
      </c>
      <c r="B8" s="12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5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x14ac:dyDescent="0.35">
      <c r="A10" s="13" t="s">
        <v>6</v>
      </c>
      <c r="B10" s="14" t="s">
        <v>47</v>
      </c>
      <c r="C10" s="15">
        <f>SUM(B5:B8)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"/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 t="s">
        <v>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2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46</v>
      </c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 t="s">
        <v>47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idden="1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23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24</v>
      </c>
      <c r="B28" s="17" t="s">
        <v>47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25</v>
      </c>
      <c r="B29" s="17" t="s">
        <v>47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26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27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28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29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30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idden="1" x14ac:dyDescent="0.25">
      <c r="A35" s="11" t="s">
        <v>31</v>
      </c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45</v>
      </c>
      <c r="B38" s="1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 t="s">
        <v>47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 t="s">
        <v>47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1" t="s">
        <v>40</v>
      </c>
      <c r="B46" s="20" t="s">
        <v>42</v>
      </c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7.25" x14ac:dyDescent="0.4">
      <c r="A47" s="13" t="s">
        <v>41</v>
      </c>
      <c r="B47" s="6"/>
      <c r="C47" s="30">
        <f>SUM(B13:B46)</f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86</v>
      </c>
      <c r="C48" s="22" t="e">
        <f>SUM(C3+C10-C47)</f>
        <v>#VALUE!</v>
      </c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EBAA-5EA6-4065-94EA-0EB1FAE3B9B4}">
  <dimension ref="A1:P51"/>
  <sheetViews>
    <sheetView topLeftCell="A33" zoomScaleNormal="100" workbookViewId="0">
      <selection activeCell="A51" sqref="A51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87</v>
      </c>
      <c r="B2" s="2" t="s">
        <v>47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88</v>
      </c>
      <c r="B4" s="6"/>
      <c r="C4" s="22" t="s">
        <v>47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 t="s">
        <v>0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 t="s">
        <v>47</v>
      </c>
      <c r="C6" s="7" t="s">
        <v>47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3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 t="s">
        <v>47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14" t="s">
        <v>7</v>
      </c>
      <c r="C11" s="15">
        <f>SUM(C6:C10)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"/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0" t="s">
        <v>8</v>
      </c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9</v>
      </c>
      <c r="B14" s="17" t="s">
        <v>47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10</v>
      </c>
      <c r="B15" s="17"/>
      <c r="C15" s="7"/>
      <c r="D15" s="23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11</v>
      </c>
      <c r="B16" s="17" t="s">
        <v>47</v>
      </c>
      <c r="C16" s="7" t="s">
        <v>47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12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13</v>
      </c>
      <c r="B18" s="17" t="s">
        <v>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14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15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16</v>
      </c>
      <c r="B21" s="17" t="s">
        <v>47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46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18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19</v>
      </c>
      <c r="B24" s="17" t="s">
        <v>47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idden="1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20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22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 t="s">
        <v>47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 t="s">
        <v>47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idden="1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31</v>
      </c>
      <c r="B37" s="17" t="s">
        <v>47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32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45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33</v>
      </c>
      <c r="B40" s="17" t="s">
        <v>47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x14ac:dyDescent="0.25">
      <c r="A41" s="11" t="s">
        <v>34</v>
      </c>
      <c r="B41" s="17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9" t="s">
        <v>35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36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37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38</v>
      </c>
      <c r="B45" s="17" t="s">
        <v>47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11" t="s">
        <v>39</v>
      </c>
      <c r="B46" s="1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x14ac:dyDescent="0.35">
      <c r="A47" s="11" t="s">
        <v>40</v>
      </c>
      <c r="B47" s="20" t="s">
        <v>47</v>
      </c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7.25" x14ac:dyDescent="0.4">
      <c r="A48" s="13" t="s">
        <v>41</v>
      </c>
      <c r="B48" s="32" t="s">
        <v>42</v>
      </c>
      <c r="C48" s="30">
        <f>SUM(B14:B47)</f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thickBot="1" x14ac:dyDescent="0.3">
      <c r="A49" s="2"/>
      <c r="B49" s="4"/>
      <c r="C49" s="2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thickTop="1" thickBot="1" x14ac:dyDescent="0.3">
      <c r="A50" s="19" t="s">
        <v>89</v>
      </c>
      <c r="C50" s="22" t="e">
        <f>SUM(C4+C11-C48)</f>
        <v>#VALUE!</v>
      </c>
    </row>
    <row r="51" spans="1:16" ht="15.75" thickTop="1" x14ac:dyDescent="0.25">
      <c r="A51" t="s">
        <v>47</v>
      </c>
    </row>
  </sheetData>
  <pageMargins left="0.7" right="0.7" top="0.75" bottom="0.75" header="0.3" footer="0.3"/>
  <pageSetup scale="9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78CB-A756-4E06-8733-B644EA65259A}">
  <dimension ref="A1:P49"/>
  <sheetViews>
    <sheetView topLeftCell="A30" workbookViewId="0">
      <selection activeCell="C48" sqref="C48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58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59</v>
      </c>
      <c r="B4" s="6"/>
      <c r="C4" s="9">
        <v>33944.25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 t="s">
        <v>0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>
        <v>1226</v>
      </c>
      <c r="C6" s="7"/>
      <c r="D6" s="7" t="s">
        <v>47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50</v>
      </c>
      <c r="B8" s="12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14" t="s">
        <v>7</v>
      </c>
      <c r="C11" s="15">
        <f>SUM(B6:B10)</f>
        <v>1226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"/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0" t="s">
        <v>8</v>
      </c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9</v>
      </c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10</v>
      </c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11</v>
      </c>
      <c r="B16" s="17">
        <v>118.79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12</v>
      </c>
      <c r="B17" s="1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13</v>
      </c>
      <c r="B18" s="17">
        <v>30.88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14</v>
      </c>
      <c r="B19" s="17">
        <v>19.2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15</v>
      </c>
      <c r="B20" s="17">
        <v>170.21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16</v>
      </c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8" t="s">
        <v>17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18</v>
      </c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19</v>
      </c>
      <c r="B24" s="17" t="s">
        <v>47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idden="1" x14ac:dyDescent="0.25">
      <c r="A26" s="11" t="s">
        <v>21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22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>
        <v>4.29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 t="s">
        <v>47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idden="1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33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34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9" t="s">
        <v>35</v>
      </c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1" t="s">
        <v>36</v>
      </c>
      <c r="B41" s="17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37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38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39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40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3" t="s">
        <v>41</v>
      </c>
      <c r="B46" s="20" t="s">
        <v>42</v>
      </c>
      <c r="C46" s="21">
        <f>SUM(B14:B45)</f>
        <v>343.37000000000006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60</v>
      </c>
      <c r="B48" s="4"/>
      <c r="C48" s="22">
        <f>SUM(C4+C11-C46)</f>
        <v>34826.879999999997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2669-66EC-416D-B377-AD0711AE58F0}">
  <dimension ref="A1:P49"/>
  <sheetViews>
    <sheetView topLeftCell="A3" workbookViewId="0">
      <selection activeCell="C3" sqref="C3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4" t="s">
        <v>61</v>
      </c>
      <c r="B1" s="4"/>
      <c r="C1" s="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.75" thickBot="1" x14ac:dyDescent="0.3">
      <c r="A3" s="8" t="s">
        <v>62</v>
      </c>
      <c r="B3" s="6"/>
      <c r="C3" s="9">
        <v>34826.879999999997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10" t="s">
        <v>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1" t="s">
        <v>1</v>
      </c>
      <c r="B5" s="12">
        <v>1144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3</v>
      </c>
      <c r="B7" s="12" t="s">
        <v>47</v>
      </c>
      <c r="C7" s="7"/>
      <c r="D7" s="7" t="s">
        <v>47</v>
      </c>
      <c r="E7" s="7" t="s">
        <v>47</v>
      </c>
      <c r="F7" s="7"/>
      <c r="G7" s="7"/>
      <c r="H7" s="7"/>
      <c r="I7" s="7" t="s">
        <v>47</v>
      </c>
      <c r="J7" s="7"/>
      <c r="K7" s="7"/>
      <c r="L7" s="7"/>
      <c r="M7" s="7"/>
      <c r="N7" s="7"/>
      <c r="O7" s="7"/>
      <c r="P7" s="7"/>
    </row>
    <row r="8" spans="1:16" x14ac:dyDescent="0.25">
      <c r="A8" s="11" t="s">
        <v>4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5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x14ac:dyDescent="0.35">
      <c r="A10" s="13" t="s">
        <v>6</v>
      </c>
      <c r="B10" s="14" t="s">
        <v>7</v>
      </c>
      <c r="C10" s="15">
        <f>SUM(B5:B9)</f>
        <v>1144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"/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 t="s">
        <v>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>
        <v>38.03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 t="s">
        <v>47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8" t="s">
        <v>17</v>
      </c>
      <c r="B21" s="17" t="s">
        <v>47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 t="s">
        <v>47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idden="1" x14ac:dyDescent="0.25">
      <c r="A25" s="11" t="s">
        <v>21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48</v>
      </c>
      <c r="B27" s="17" t="s">
        <v>47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 t="s">
        <v>47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>
        <v>107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35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idden="1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32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 t="s">
        <v>47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>
        <v>303.75</v>
      </c>
      <c r="C42" s="2" t="s">
        <v>90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11" t="s">
        <v>40</v>
      </c>
      <c r="B46" s="1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x14ac:dyDescent="0.35">
      <c r="A47" s="13" t="s">
        <v>41</v>
      </c>
      <c r="B47" s="20" t="s">
        <v>42</v>
      </c>
      <c r="C47" s="21">
        <f>SUM(B13:B46)</f>
        <v>448.78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63</v>
      </c>
      <c r="B48" s="4"/>
      <c r="C48" s="22">
        <f>SUM(C3+C10-C47)</f>
        <v>35522.1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5094-05AA-4C69-AE73-35417AA56B2E}">
  <dimension ref="A1:P49"/>
  <sheetViews>
    <sheetView topLeftCell="A29" workbookViewId="0">
      <selection activeCell="B35" sqref="B35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3" t="s">
        <v>47</v>
      </c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64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65</v>
      </c>
      <c r="B4" s="25" t="s">
        <v>47</v>
      </c>
      <c r="C4" s="9">
        <v>35522.1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>
        <v>1954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3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14" t="s">
        <v>7</v>
      </c>
      <c r="C11" s="15">
        <f>SUM(B6:B10)</f>
        <v>1954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"/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0" t="s">
        <v>8</v>
      </c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9</v>
      </c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10</v>
      </c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11</v>
      </c>
      <c r="B16" s="17" t="s">
        <v>47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12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13</v>
      </c>
      <c r="B18" s="17">
        <v>42.15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14</v>
      </c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15</v>
      </c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16</v>
      </c>
      <c r="B21" s="17">
        <v>90.24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8" t="s">
        <v>17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18</v>
      </c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19</v>
      </c>
      <c r="B24" s="17" t="s">
        <v>47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idden="1" x14ac:dyDescent="0.25">
      <c r="A26" s="11" t="s">
        <v>21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22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>
        <v>107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idden="1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33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34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9" t="s">
        <v>35</v>
      </c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1" t="s">
        <v>36</v>
      </c>
      <c r="B41" s="17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37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38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39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40</v>
      </c>
      <c r="B45" s="17" t="s">
        <v>47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3" t="s">
        <v>41</v>
      </c>
      <c r="B46" s="20" t="s">
        <v>42</v>
      </c>
      <c r="C46" s="21">
        <f>SUM(B14:B45)</f>
        <v>239.39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66</v>
      </c>
      <c r="B48" s="4"/>
      <c r="C48" s="22">
        <f>SUM(C4+C11-C46)</f>
        <v>37236.71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8D3EC-0E91-4404-A0EF-604D96E75E84}">
  <dimension ref="A1:P48"/>
  <sheetViews>
    <sheetView tabSelected="1" workbookViewId="0">
      <selection activeCell="B1" sqref="B1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67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68</v>
      </c>
      <c r="B4" s="6"/>
      <c r="C4" s="9">
        <v>37236.71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 t="s">
        <v>0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>
        <v>1300</v>
      </c>
      <c r="C6" s="7" t="s">
        <v>47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3</v>
      </c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>
        <v>5000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14" t="s">
        <v>7</v>
      </c>
      <c r="C11" s="36">
        <f>SUM(B6:B10)</f>
        <v>6300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"/>
      <c r="B12" s="16"/>
      <c r="C12" s="7"/>
      <c r="D12" s="7" t="s">
        <v>47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0" t="s">
        <v>8</v>
      </c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9</v>
      </c>
      <c r="B14" s="17" t="s">
        <v>47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10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11</v>
      </c>
      <c r="B16" s="17" t="s">
        <v>47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12</v>
      </c>
      <c r="B17" s="1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13</v>
      </c>
      <c r="B18" s="17">
        <v>36.44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14</v>
      </c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15</v>
      </c>
      <c r="B20" s="17" t="s">
        <v>47</v>
      </c>
      <c r="C20" s="7"/>
      <c r="D20" s="7" t="s">
        <v>47</v>
      </c>
      <c r="E20" s="33" t="s">
        <v>47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16</v>
      </c>
      <c r="B21" s="17">
        <v>850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8" t="s">
        <v>17</v>
      </c>
      <c r="B22" s="17">
        <v>3000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18</v>
      </c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19</v>
      </c>
      <c r="B24" s="17" t="s">
        <v>47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idden="1" x14ac:dyDescent="0.25">
      <c r="A26" s="11" t="s">
        <v>21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22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 t="s">
        <v>47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43</v>
      </c>
      <c r="B37" s="17" t="s">
        <v>47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33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34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9" t="s">
        <v>35</v>
      </c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1" t="s">
        <v>36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37</v>
      </c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38</v>
      </c>
      <c r="B43" s="17">
        <v>5000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39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40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3" t="s">
        <v>41</v>
      </c>
      <c r="B46" s="26" t="s">
        <v>47</v>
      </c>
      <c r="C46" s="21">
        <f>SUM(B14:B45)</f>
        <v>8886.44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thickBot="1" x14ac:dyDescent="0.3">
      <c r="A47" s="19" t="s">
        <v>69</v>
      </c>
      <c r="B47" s="4"/>
      <c r="C47" s="22">
        <f>SUM(C4+C11-C46)</f>
        <v>34650.269999999997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Top="1" x14ac:dyDescent="0.25"/>
  </sheetData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01FDC-AE41-4E15-8CDD-4690C716FF2C}">
  <dimension ref="A1:P49"/>
  <sheetViews>
    <sheetView topLeftCell="A27" workbookViewId="0">
      <selection activeCell="A49" sqref="A49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4" t="s">
        <v>51</v>
      </c>
      <c r="B2" s="2"/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75" thickBot="1" x14ac:dyDescent="0.3">
      <c r="A4" s="8" t="s">
        <v>70</v>
      </c>
      <c r="B4" s="6"/>
      <c r="C4" s="9" t="s">
        <v>47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0" t="s">
        <v>0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1</v>
      </c>
      <c r="B6" s="12" t="s">
        <v>47</v>
      </c>
      <c r="C6" s="7" t="s">
        <v>47</v>
      </c>
      <c r="E6" s="7" t="s">
        <v>52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2</v>
      </c>
      <c r="B7" s="12" t="s">
        <v>47</v>
      </c>
      <c r="C7" s="7"/>
      <c r="D7" s="7"/>
      <c r="E7" s="7" t="s">
        <v>53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3</v>
      </c>
      <c r="B8" s="12" t="s">
        <v>47</v>
      </c>
      <c r="C8" s="7"/>
      <c r="D8" s="7"/>
      <c r="E8" s="7" t="s">
        <v>54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4</v>
      </c>
      <c r="B9" s="12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1" t="s">
        <v>5</v>
      </c>
      <c r="B10" s="12" t="s">
        <v>47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x14ac:dyDescent="0.35">
      <c r="A11" s="13" t="s">
        <v>6</v>
      </c>
      <c r="B11" s="14" t="s">
        <v>7</v>
      </c>
      <c r="C11" s="36">
        <f>SUM(B6:B10)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"/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0" t="s">
        <v>8</v>
      </c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9</v>
      </c>
      <c r="B14" s="17" t="s">
        <v>47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10</v>
      </c>
      <c r="B15" s="17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11</v>
      </c>
      <c r="B16" s="17" t="s">
        <v>47</v>
      </c>
      <c r="C16" s="7" t="s">
        <v>47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12</v>
      </c>
      <c r="B17" s="17"/>
      <c r="C17" s="7" t="s">
        <v>47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13</v>
      </c>
      <c r="B18" s="17" t="s">
        <v>47</v>
      </c>
      <c r="C18" s="7" t="s">
        <v>47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14</v>
      </c>
      <c r="B19" s="17" t="s">
        <v>47</v>
      </c>
      <c r="C19" s="7" t="s">
        <v>47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15</v>
      </c>
      <c r="B20" s="17" t="s">
        <v>47</v>
      </c>
      <c r="C20" s="33" t="s">
        <v>47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1" t="s">
        <v>16</v>
      </c>
      <c r="B21" s="17" t="s">
        <v>47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8" t="s">
        <v>17</v>
      </c>
      <c r="B22" s="17" t="s">
        <v>47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18</v>
      </c>
      <c r="B23" s="17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11" t="s">
        <v>19</v>
      </c>
      <c r="B24" s="17" t="s">
        <v>47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idden="1" x14ac:dyDescent="0.25">
      <c r="A25" s="11" t="s">
        <v>20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44</v>
      </c>
      <c r="B26" s="17" t="s">
        <v>47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22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23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24</v>
      </c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25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26</v>
      </c>
      <c r="B31" s="17" t="s">
        <v>47</v>
      </c>
      <c r="C31" s="33" t="s">
        <v>47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27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28</v>
      </c>
      <c r="B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29</v>
      </c>
      <c r="B34" s="17" t="s">
        <v>47</v>
      </c>
      <c r="C34" s="7" t="s">
        <v>47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11" t="s">
        <v>30</v>
      </c>
      <c r="B35" s="17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idden="1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31</v>
      </c>
      <c r="B37" s="17"/>
      <c r="C37" s="7" t="s">
        <v>47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32</v>
      </c>
      <c r="B38" s="17" t="s">
        <v>47</v>
      </c>
      <c r="C38" s="7" t="s">
        <v>47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 t="s">
        <v>47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 t="s">
        <v>47</v>
      </c>
      <c r="C42" s="2" t="s">
        <v>47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1" t="s">
        <v>40</v>
      </c>
      <c r="B46" s="20" t="s">
        <v>42</v>
      </c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x14ac:dyDescent="0.35">
      <c r="A47" s="13" t="s">
        <v>41</v>
      </c>
      <c r="B47" s="6"/>
      <c r="C47" s="21">
        <f>SUM(B14:B46)</f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4" t="s">
        <v>71</v>
      </c>
      <c r="B48" s="4"/>
      <c r="C48" s="22" t="e">
        <f>SUM(C4+C11-C47)</f>
        <v>#VALUE!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5.75" thickTop="1" x14ac:dyDescent="0.25"/>
  </sheetData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8C35-C25A-468E-A567-38BFC6EB4917}">
  <dimension ref="A1:P49"/>
  <sheetViews>
    <sheetView topLeftCell="A28" workbookViewId="0">
      <selection activeCell="A50" sqref="A50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7109375" bestFit="1" customWidth="1"/>
  </cols>
  <sheetData>
    <row r="1" spans="1:16" x14ac:dyDescent="0.25">
      <c r="A1" s="4" t="s">
        <v>72</v>
      </c>
      <c r="B1" s="2"/>
      <c r="C1" s="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.75" thickBot="1" x14ac:dyDescent="0.3">
      <c r="A3" s="8" t="s">
        <v>73</v>
      </c>
      <c r="B3" s="6"/>
      <c r="C3" s="9" t="s">
        <v>47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10" t="s">
        <v>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11" t="s">
        <v>1</v>
      </c>
      <c r="B5" s="12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1" t="s">
        <v>2</v>
      </c>
      <c r="B6" s="1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1" t="s">
        <v>3</v>
      </c>
      <c r="B7" s="12" t="s">
        <v>47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1" t="s">
        <v>4</v>
      </c>
      <c r="B8" s="12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1" t="s">
        <v>5</v>
      </c>
      <c r="B9" s="12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x14ac:dyDescent="0.35">
      <c r="A10" s="13" t="s">
        <v>6</v>
      </c>
      <c r="B10" s="27">
        <f>SUM(B5:B9)</f>
        <v>0</v>
      </c>
      <c r="C10" s="15">
        <f>B10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"/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0" t="s">
        <v>8</v>
      </c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1" t="s">
        <v>9</v>
      </c>
      <c r="B13" s="17" t="s">
        <v>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1" t="s">
        <v>10</v>
      </c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11" t="s">
        <v>11</v>
      </c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1" t="s">
        <v>12</v>
      </c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11" t="s">
        <v>13</v>
      </c>
      <c r="B17" s="17" t="s">
        <v>47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1" t="s">
        <v>14</v>
      </c>
      <c r="B18" s="1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1" t="s">
        <v>15</v>
      </c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1" t="s">
        <v>16</v>
      </c>
      <c r="B20" s="17" t="s">
        <v>47</v>
      </c>
      <c r="C20" s="7" t="s">
        <v>47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18" t="s">
        <v>17</v>
      </c>
      <c r="B21" s="17" t="s">
        <v>47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11" t="s">
        <v>18</v>
      </c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1" t="s">
        <v>19</v>
      </c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idden="1" x14ac:dyDescent="0.25">
      <c r="A24" s="11" t="s">
        <v>20</v>
      </c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1" t="s">
        <v>44</v>
      </c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1" t="s">
        <v>22</v>
      </c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11" t="s">
        <v>23</v>
      </c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11" t="s">
        <v>24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11" t="s">
        <v>25</v>
      </c>
      <c r="B29" s="17" t="s">
        <v>47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1" t="s">
        <v>26</v>
      </c>
      <c r="B30" s="17" t="s">
        <v>47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1" t="s">
        <v>27</v>
      </c>
      <c r="B31" s="17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1" t="s">
        <v>28</v>
      </c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1" t="s">
        <v>29</v>
      </c>
      <c r="B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11" t="s">
        <v>30</v>
      </c>
      <c r="B34" s="17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idden="1" x14ac:dyDescent="0.25">
      <c r="A35" s="11" t="s">
        <v>31</v>
      </c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11" t="s">
        <v>31</v>
      </c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11" t="s">
        <v>32</v>
      </c>
      <c r="B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11" t="s">
        <v>45</v>
      </c>
      <c r="B38" s="1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11" t="s">
        <v>33</v>
      </c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11" t="s">
        <v>34</v>
      </c>
      <c r="B40" s="17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19" t="s">
        <v>35</v>
      </c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11" t="s">
        <v>36</v>
      </c>
      <c r="B42" s="17" t="s">
        <v>47</v>
      </c>
      <c r="C42" s="2" t="s">
        <v>47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11" t="s">
        <v>37</v>
      </c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1" t="s">
        <v>38</v>
      </c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11" t="s">
        <v>39</v>
      </c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x14ac:dyDescent="0.35">
      <c r="A46" s="11" t="s">
        <v>40</v>
      </c>
      <c r="B46" s="20" t="s">
        <v>47</v>
      </c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x14ac:dyDescent="0.35">
      <c r="A47" s="13" t="s">
        <v>41</v>
      </c>
      <c r="B47" s="6"/>
      <c r="C47" s="21">
        <f>SUM(B13:B46)</f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thickBot="1" x14ac:dyDescent="0.3">
      <c r="A48" s="19" t="s">
        <v>74</v>
      </c>
      <c r="C48" s="22" t="e">
        <f>SUM(C3+C10-C47)</f>
        <v>#VALUE!</v>
      </c>
    </row>
    <row r="49" spans="3:3" ht="15.75" thickTop="1" x14ac:dyDescent="0.25">
      <c r="C49" s="34" t="s">
        <v>47</v>
      </c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C9D7-1C96-4ABD-A407-5C836651F051}">
  <dimension ref="A1:D47"/>
  <sheetViews>
    <sheetView topLeftCell="A26" workbookViewId="0">
      <selection activeCell="A47" sqref="A47"/>
    </sheetView>
  </sheetViews>
  <sheetFormatPr defaultRowHeight="15" x14ac:dyDescent="0.25"/>
  <cols>
    <col min="1" max="1" width="42.5703125" customWidth="1"/>
    <col min="2" max="2" width="15.5703125" customWidth="1"/>
    <col min="3" max="3" width="20.140625" customWidth="1"/>
    <col min="4" max="4" width="9.85546875" bestFit="1" customWidth="1"/>
  </cols>
  <sheetData>
    <row r="1" spans="1:4" x14ac:dyDescent="0.25">
      <c r="A1" s="4" t="s">
        <v>75</v>
      </c>
      <c r="B1" s="2"/>
      <c r="C1" s="2"/>
      <c r="D1" s="28" t="s">
        <v>47</v>
      </c>
    </row>
    <row r="2" spans="1:4" x14ac:dyDescent="0.25">
      <c r="A2" s="1"/>
      <c r="B2" s="6"/>
      <c r="C2" s="7"/>
    </row>
    <row r="3" spans="1:4" ht="15.75" thickBot="1" x14ac:dyDescent="0.3">
      <c r="A3" s="8" t="s">
        <v>76</v>
      </c>
      <c r="B3" s="6"/>
      <c r="C3" s="9" t="s">
        <v>47</v>
      </c>
    </row>
    <row r="4" spans="1:4" x14ac:dyDescent="0.25">
      <c r="A4" s="10" t="s">
        <v>0</v>
      </c>
      <c r="B4" s="6"/>
      <c r="C4" s="7"/>
    </row>
    <row r="5" spans="1:4" x14ac:dyDescent="0.25">
      <c r="A5" s="11" t="s">
        <v>1</v>
      </c>
      <c r="B5" s="12" t="s">
        <v>47</v>
      </c>
      <c r="C5" s="7" t="s">
        <v>47</v>
      </c>
    </row>
    <row r="6" spans="1:4" x14ac:dyDescent="0.25">
      <c r="A6" s="11" t="s">
        <v>2</v>
      </c>
      <c r="B6" s="12"/>
      <c r="C6" s="7"/>
    </row>
    <row r="7" spans="1:4" x14ac:dyDescent="0.25">
      <c r="A7" s="11" t="s">
        <v>49</v>
      </c>
      <c r="B7" s="12" t="s">
        <v>47</v>
      </c>
      <c r="C7" s="7"/>
    </row>
    <row r="8" spans="1:4" x14ac:dyDescent="0.25">
      <c r="A8" s="11" t="s">
        <v>4</v>
      </c>
      <c r="B8" s="12" t="s">
        <v>47</v>
      </c>
      <c r="C8" s="7"/>
    </row>
    <row r="9" spans="1:4" x14ac:dyDescent="0.25">
      <c r="A9" s="11" t="s">
        <v>5</v>
      </c>
      <c r="B9" s="12" t="s">
        <v>47</v>
      </c>
      <c r="C9" s="7"/>
    </row>
    <row r="10" spans="1:4" ht="16.5" x14ac:dyDescent="0.35">
      <c r="A10" s="13" t="s">
        <v>6</v>
      </c>
      <c r="B10" s="27" t="s">
        <v>47</v>
      </c>
      <c r="C10" s="15">
        <f>SUM(B5:B9)</f>
        <v>0</v>
      </c>
    </row>
    <row r="11" spans="1:4" x14ac:dyDescent="0.25">
      <c r="A11" s="10" t="s">
        <v>8</v>
      </c>
      <c r="B11" s="16"/>
      <c r="C11" s="7"/>
    </row>
    <row r="12" spans="1:4" x14ac:dyDescent="0.25">
      <c r="A12" s="11" t="s">
        <v>9</v>
      </c>
      <c r="B12" s="17" t="s">
        <v>47</v>
      </c>
      <c r="C12" s="7"/>
    </row>
    <row r="13" spans="1:4" x14ac:dyDescent="0.25">
      <c r="A13" s="11" t="s">
        <v>10</v>
      </c>
      <c r="B13" s="17"/>
      <c r="C13" s="7"/>
    </row>
    <row r="14" spans="1:4" x14ac:dyDescent="0.25">
      <c r="A14" s="11" t="s">
        <v>11</v>
      </c>
      <c r="B14" s="17"/>
      <c r="C14" s="7"/>
    </row>
    <row r="15" spans="1:4" x14ac:dyDescent="0.25">
      <c r="A15" s="11" t="s">
        <v>12</v>
      </c>
      <c r="B15" s="17"/>
      <c r="C15" s="7"/>
    </row>
    <row r="16" spans="1:4" x14ac:dyDescent="0.25">
      <c r="A16" s="11" t="s">
        <v>13</v>
      </c>
      <c r="B16" s="17" t="s">
        <v>47</v>
      </c>
      <c r="C16" s="7" t="s">
        <v>47</v>
      </c>
    </row>
    <row r="17" spans="1:3" x14ac:dyDescent="0.25">
      <c r="A17" s="11" t="s">
        <v>14</v>
      </c>
      <c r="B17" s="17"/>
      <c r="C17" s="7"/>
    </row>
    <row r="18" spans="1:3" x14ac:dyDescent="0.25">
      <c r="A18" s="11" t="s">
        <v>15</v>
      </c>
      <c r="B18" s="17" t="s">
        <v>47</v>
      </c>
      <c r="C18" s="7" t="s">
        <v>47</v>
      </c>
    </row>
    <row r="19" spans="1:3" x14ac:dyDescent="0.25">
      <c r="A19" s="11" t="s">
        <v>16</v>
      </c>
      <c r="B19" s="17" t="s">
        <v>47</v>
      </c>
      <c r="C19" s="7" t="s">
        <v>47</v>
      </c>
    </row>
    <row r="20" spans="1:3" x14ac:dyDescent="0.25">
      <c r="A20" s="18" t="s">
        <v>17</v>
      </c>
      <c r="B20" s="17" t="s">
        <v>47</v>
      </c>
      <c r="C20" s="7"/>
    </row>
    <row r="21" spans="1:3" x14ac:dyDescent="0.25">
      <c r="A21" s="11" t="s">
        <v>18</v>
      </c>
      <c r="B21" s="17"/>
      <c r="C21" s="7"/>
    </row>
    <row r="22" spans="1:3" x14ac:dyDescent="0.25">
      <c r="A22" s="11" t="s">
        <v>19</v>
      </c>
      <c r="B22" s="17"/>
      <c r="C22" s="7"/>
    </row>
    <row r="23" spans="1:3" x14ac:dyDescent="0.25">
      <c r="A23" s="11" t="s">
        <v>20</v>
      </c>
      <c r="B23" s="17"/>
      <c r="C23" s="7"/>
    </row>
    <row r="24" spans="1:3" x14ac:dyDescent="0.25">
      <c r="A24" s="11" t="s">
        <v>44</v>
      </c>
      <c r="B24" s="17"/>
      <c r="C24" s="7"/>
    </row>
    <row r="25" spans="1:3" x14ac:dyDescent="0.25">
      <c r="A25" s="11" t="s">
        <v>22</v>
      </c>
      <c r="B25" s="17"/>
      <c r="C25" s="7"/>
    </row>
    <row r="26" spans="1:3" x14ac:dyDescent="0.25">
      <c r="A26" s="11" t="s">
        <v>23</v>
      </c>
      <c r="B26" s="17"/>
      <c r="C26" s="7"/>
    </row>
    <row r="27" spans="1:3" x14ac:dyDescent="0.25">
      <c r="A27" s="11" t="s">
        <v>24</v>
      </c>
      <c r="B27" s="17"/>
      <c r="C27" s="7"/>
    </row>
    <row r="28" spans="1:3" x14ac:dyDescent="0.25">
      <c r="A28" s="11" t="s">
        <v>25</v>
      </c>
      <c r="B28" s="17" t="s">
        <v>47</v>
      </c>
      <c r="C28" s="7"/>
    </row>
    <row r="29" spans="1:3" x14ac:dyDescent="0.25">
      <c r="A29" s="11" t="s">
        <v>26</v>
      </c>
      <c r="B29" s="17" t="s">
        <v>47</v>
      </c>
      <c r="C29" s="7"/>
    </row>
    <row r="30" spans="1:3" x14ac:dyDescent="0.25">
      <c r="A30" s="11" t="s">
        <v>27</v>
      </c>
      <c r="B30" s="17" t="s">
        <v>47</v>
      </c>
      <c r="C30" s="7"/>
    </row>
    <row r="31" spans="1:3" x14ac:dyDescent="0.25">
      <c r="A31" s="11" t="s">
        <v>28</v>
      </c>
      <c r="B31" s="17"/>
      <c r="C31" s="7"/>
    </row>
    <row r="32" spans="1:3" x14ac:dyDescent="0.25">
      <c r="A32" s="11" t="s">
        <v>29</v>
      </c>
      <c r="B32" s="17"/>
      <c r="C32" s="7"/>
    </row>
    <row r="33" spans="1:3" x14ac:dyDescent="0.25">
      <c r="A33" s="11" t="s">
        <v>30</v>
      </c>
      <c r="B33" s="17" t="s">
        <v>47</v>
      </c>
      <c r="C33" s="7" t="s">
        <v>47</v>
      </c>
    </row>
    <row r="34" spans="1:3" x14ac:dyDescent="0.25">
      <c r="A34" s="11" t="s">
        <v>31</v>
      </c>
      <c r="B34" s="17"/>
      <c r="C34" s="7"/>
    </row>
    <row r="35" spans="1:3" x14ac:dyDescent="0.25">
      <c r="A35" s="11" t="s">
        <v>32</v>
      </c>
      <c r="B35" s="17"/>
      <c r="C35" s="7"/>
    </row>
    <row r="36" spans="1:3" x14ac:dyDescent="0.25">
      <c r="A36" s="11" t="s">
        <v>45</v>
      </c>
      <c r="B36" s="17" t="s">
        <v>47</v>
      </c>
      <c r="C36" s="7"/>
    </row>
    <row r="37" spans="1:3" x14ac:dyDescent="0.25">
      <c r="A37" s="11" t="s">
        <v>33</v>
      </c>
      <c r="B37" s="17"/>
      <c r="C37" s="7"/>
    </row>
    <row r="38" spans="1:3" x14ac:dyDescent="0.25">
      <c r="A38" s="11" t="s">
        <v>34</v>
      </c>
      <c r="B38" s="17" t="s">
        <v>47</v>
      </c>
      <c r="C38" s="2"/>
    </row>
    <row r="39" spans="1:3" x14ac:dyDescent="0.25">
      <c r="A39" s="19" t="s">
        <v>35</v>
      </c>
      <c r="B39" s="17"/>
      <c r="C39" s="2"/>
    </row>
    <row r="40" spans="1:3" x14ac:dyDescent="0.25">
      <c r="A40" s="11" t="s">
        <v>36</v>
      </c>
      <c r="B40" s="17"/>
      <c r="C40" s="2"/>
    </row>
    <row r="41" spans="1:3" x14ac:dyDescent="0.25">
      <c r="A41" s="11" t="s">
        <v>37</v>
      </c>
      <c r="B41" s="17"/>
      <c r="C41" s="2"/>
    </row>
    <row r="42" spans="1:3" x14ac:dyDescent="0.25">
      <c r="A42" s="11" t="s">
        <v>38</v>
      </c>
      <c r="B42" s="17"/>
      <c r="C42" s="2"/>
    </row>
    <row r="43" spans="1:3" x14ac:dyDescent="0.25">
      <c r="A43" s="11" t="s">
        <v>39</v>
      </c>
      <c r="B43" s="17"/>
      <c r="C43" s="2"/>
    </row>
    <row r="44" spans="1:3" ht="16.5" x14ac:dyDescent="0.35">
      <c r="A44" s="11" t="s">
        <v>40</v>
      </c>
      <c r="B44" s="20" t="s">
        <v>47</v>
      </c>
      <c r="C44" s="21"/>
    </row>
    <row r="45" spans="1:3" ht="16.5" x14ac:dyDescent="0.35">
      <c r="A45" s="13" t="s">
        <v>41</v>
      </c>
      <c r="B45" s="6"/>
      <c r="C45" s="21">
        <f>SUM(B12:B44)</f>
        <v>0</v>
      </c>
    </row>
    <row r="46" spans="1:3" ht="15.75" thickBot="1" x14ac:dyDescent="0.3">
      <c r="A46" s="19" t="s">
        <v>77</v>
      </c>
      <c r="C46" s="22" t="e">
        <f>SUM(C3+C10-C45)</f>
        <v>#VALUE!</v>
      </c>
    </row>
    <row r="47" spans="1:3" ht="15.75" thickTop="1" x14ac:dyDescent="0.25">
      <c r="C47" t="s">
        <v>47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2F06-A080-4F4E-A6EB-F0673C7FF3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 </vt:lpstr>
      <vt:lpstr>September 2022</vt:lpstr>
      <vt:lpstr>October 2022</vt:lpstr>
      <vt:lpstr>Sheet1</vt:lpstr>
      <vt:lpstr>November 2022</vt:lpstr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 AFG</dc:creator>
  <cp:lastModifiedBy>Jackie Bontems</cp:lastModifiedBy>
  <cp:lastPrinted>2022-06-07T12:24:00Z</cp:lastPrinted>
  <dcterms:created xsi:type="dcterms:W3CDTF">2019-01-21T21:14:50Z</dcterms:created>
  <dcterms:modified xsi:type="dcterms:W3CDTF">2022-06-07T18:01:06Z</dcterms:modified>
</cp:coreProperties>
</file>